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585" activeTab="1"/>
  </bookViews>
  <sheets>
    <sheet name="Loc. 1 - 3100 Main " sheetId="1" r:id="rId1"/>
    <sheet name="Loc. 2 - 2811 Hayes" sheetId="4" r:id="rId2"/>
  </sheets>
  <definedNames>
    <definedName name="_xlnm.Print_Area" localSheetId="0">'Loc. 1 - 3100 Main '!$A$1:$E$45</definedName>
    <definedName name="_xlnm.Print_Area" localSheetId="1">'Loc. 2 - 2811 Hayes'!$A$1:$E$37</definedName>
  </definedNames>
  <calcPr calcId="145621"/>
</workbook>
</file>

<file path=xl/calcChain.xml><?xml version="1.0" encoding="utf-8"?>
<calcChain xmlns="http://schemas.openxmlformats.org/spreadsheetml/2006/main">
  <c r="E25" i="4" l="1"/>
  <c r="E25" i="1"/>
  <c r="E34" i="4"/>
  <c r="E42" i="1"/>
  <c r="E33" i="1"/>
  <c r="E45" i="1" l="1"/>
  <c r="E37" i="4"/>
</calcChain>
</file>

<file path=xl/sharedStrings.xml><?xml version="1.0" encoding="utf-8"?>
<sst xmlns="http://schemas.openxmlformats.org/spreadsheetml/2006/main" count="130" uniqueCount="45">
  <si>
    <t>B74194</t>
  </si>
  <si>
    <t>X311L-N</t>
  </si>
  <si>
    <t>B72647</t>
  </si>
  <si>
    <t>B72641</t>
  </si>
  <si>
    <t>One 3.5-inch SAS-3 HDD with heron bracket replacement</t>
  </si>
  <si>
    <t>B61304</t>
  </si>
  <si>
    <t xml:space="preserve">Part Number </t>
  </si>
  <si>
    <t xml:space="preserve">Description </t>
  </si>
  <si>
    <t>Quantity</t>
  </si>
  <si>
    <t>Price</t>
  </si>
  <si>
    <t>ACS Estimated Travel and Expenses</t>
  </si>
  <si>
    <t>Hardware Freight Fee</t>
  </si>
  <si>
    <t>Oracle SuperCluster Configuration Service</t>
  </si>
  <si>
    <t>Oracle SuperCluster  M7: one M7-8 chassis with 4 processors included, configured with 2 physical domains and 2 processors in each physical domain (for factory installation)</t>
  </si>
  <si>
    <t>Oracle SuperCluster M7: model family</t>
  </si>
  <si>
    <t>Oracle SuperCluster M7 High Capacity (HC) Elastic Base Rack</t>
  </si>
  <si>
    <t>2U filler panel (for factory installation)</t>
  </si>
  <si>
    <t>Oracle SuperCluster M7 accessory kit for SPARC M7-8 server (for factory installation)</t>
  </si>
  <si>
    <t>Line</t>
  </si>
  <si>
    <t>Two 1-phase low voltage 22 kVA PDUs with Hubbell CS8265C plugs for United States, Canada, Mexico,Taiwan and Japan</t>
  </si>
  <si>
    <t>One 8 TB 7200 rpm 3.5-inch SAS-3 HDD with coral bracket replacement</t>
  </si>
  <si>
    <t>Replacement part for Flash Accelerator NVMe card: eMLC</t>
  </si>
  <si>
    <t>Oracle SuperCluster M7 InfiniBand Switch (for factory installation)</t>
  </si>
  <si>
    <t>Oracle Standard System Installation Service, Site Audit: Servers - Group II</t>
  </si>
  <si>
    <t>Oracle Standard System Installation Service, Site Audit: Engineered  Systems - Group II</t>
  </si>
  <si>
    <t>Oracle Premier Support for Systems</t>
  </si>
  <si>
    <t>Oracle Advanced Support Gateway Server X5-2</t>
  </si>
  <si>
    <t>Pwrcord,N.A./Asia,2.5m, 5- 15P,15A,C13</t>
  </si>
  <si>
    <t>Oracle Standard Software Installation &amp; Configuration for Systems Service: Solaris Cluster, 2 nodes, 3 resource, 2RAC</t>
  </si>
  <si>
    <t>Oracle Standard Software Installation &amp; Configuration for Systems Service: Base</t>
  </si>
  <si>
    <t xml:space="preserve">                        </t>
  </si>
  <si>
    <t xml:space="preserve">Location 1: </t>
  </si>
  <si>
    <t>Houston Community College</t>
  </si>
  <si>
    <t>3100 Main Street, Houston TX 77002</t>
  </si>
  <si>
    <t>-</t>
  </si>
  <si>
    <t>Oracle Real Application Clusters - Named User Plus Perpetual, Campus Wide Program Software Update License &amp; Support</t>
  </si>
  <si>
    <t>Exadata Storage Server Software - Disk Drive Perpetual Software Update License &amp; Support</t>
  </si>
  <si>
    <t>Hardware  Subtotal</t>
  </si>
  <si>
    <t>License  Subtotal</t>
  </si>
  <si>
    <t>Related Fees Subtotal</t>
  </si>
  <si>
    <t>Location 1 Grand Total</t>
  </si>
  <si>
    <t xml:space="preserve">Location 2: </t>
  </si>
  <si>
    <t>2811 Hayes Road, Houston TX 77082</t>
  </si>
  <si>
    <t>Location 2 Grand Total</t>
  </si>
  <si>
    <t>Coop. Contract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</si>
</sst>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4" fontId="7" fillId="0" borderId="0" applyFont="0" applyFill="0" applyBorder="0" applyAlignment="0" applyProtection="0"/>
  </cellStyleXfs>
  <cellXfs count="52">
    <xf numFmtId="0" fontId="0" fillId="0" borderId="0" xfId="0"/>
    <xf numFmtId="0" fontId="5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44" fontId="0" fillId="2" borderId="1" xfId="2" applyFont="1" applyFill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6" fillId="0" borderId="1" xfId="2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4" fontId="0" fillId="4" borderId="1" xfId="2" applyFont="1" applyFill="1" applyBorder="1" applyAlignment="1">
      <alignment horizontal="center" vertical="center"/>
    </xf>
    <xf numFmtId="44" fontId="6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4" fontId="6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4" fontId="0" fillId="0" borderId="0" xfId="2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8" fillId="3" borderId="4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0" fillId="5" borderId="5" xfId="0" applyFill="1" applyBorder="1" applyAlignment="1">
      <alignment horizontal="center" vertical="top"/>
    </xf>
    <xf numFmtId="0" fontId="0" fillId="5" borderId="6" xfId="0" applyFill="1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  <xf numFmtId="0" fontId="0" fillId="5" borderId="13" xfId="0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4" fontId="6" fillId="2" borderId="1" xfId="2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4" fontId="6" fillId="0" borderId="1" xfId="2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" xfId="0" applyBorder="1" applyAlignment="1">
      <alignment horizontal="right" vertical="center"/>
    </xf>
    <xf numFmtId="0" fontId="0" fillId="0" borderId="10" xfId="0" applyBorder="1" applyAlignment="1">
      <alignment horizontal="center" vertical="top"/>
    </xf>
    <xf numFmtId="0" fontId="0" fillId="5" borderId="7" xfId="0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150" zoomScaleNormal="150" workbookViewId="0">
      <selection activeCell="I7" sqref="I7"/>
    </sheetView>
  </sheetViews>
  <sheetFormatPr defaultRowHeight="15" x14ac:dyDescent="0.25"/>
  <cols>
    <col min="1" max="1" width="9.140625" style="5"/>
    <col min="2" max="2" width="12.7109375" style="5" bestFit="1" customWidth="1"/>
    <col min="3" max="3" width="40.85546875" style="5" customWidth="1"/>
    <col min="4" max="4" width="9.140625" style="5" customWidth="1"/>
    <col min="5" max="5" width="18.42578125" style="8" customWidth="1"/>
  </cols>
  <sheetData>
    <row r="1" spans="1:5" s="13" customFormat="1" x14ac:dyDescent="0.25">
      <c r="A1" s="44" t="s">
        <v>31</v>
      </c>
      <c r="B1" s="44"/>
      <c r="C1" s="44"/>
      <c r="D1" s="31" t="s">
        <v>44</v>
      </c>
      <c r="E1" s="32"/>
    </row>
    <row r="2" spans="1:5" s="13" customFormat="1" x14ac:dyDescent="0.25">
      <c r="A2" s="44" t="s">
        <v>32</v>
      </c>
      <c r="B2" s="44"/>
      <c r="C2" s="44"/>
      <c r="D2" s="33"/>
      <c r="E2" s="34"/>
    </row>
    <row r="3" spans="1:5" s="13" customFormat="1" x14ac:dyDescent="0.25">
      <c r="A3" s="44" t="s">
        <v>33</v>
      </c>
      <c r="B3" s="44"/>
      <c r="C3" s="44"/>
      <c r="D3" s="45"/>
      <c r="E3" s="45"/>
    </row>
    <row r="4" spans="1:5" x14ac:dyDescent="0.25">
      <c r="A4" s="22"/>
      <c r="B4" s="12" t="s">
        <v>30</v>
      </c>
      <c r="C4" s="12"/>
      <c r="D4" s="47"/>
      <c r="E4" s="47"/>
    </row>
    <row r="5" spans="1:5" x14ac:dyDescent="0.25">
      <c r="A5" s="16" t="s">
        <v>18</v>
      </c>
      <c r="B5" s="16" t="s">
        <v>6</v>
      </c>
      <c r="C5" s="16" t="s">
        <v>7</v>
      </c>
      <c r="D5" s="16" t="s">
        <v>8</v>
      </c>
      <c r="E5" s="17" t="s">
        <v>9</v>
      </c>
    </row>
    <row r="6" spans="1:5" x14ac:dyDescent="0.25">
      <c r="A6" s="4">
        <v>1</v>
      </c>
      <c r="B6" s="2">
        <v>7110819</v>
      </c>
      <c r="C6" s="3" t="s">
        <v>14</v>
      </c>
      <c r="D6" s="2">
        <v>1</v>
      </c>
      <c r="E6" s="10"/>
    </row>
    <row r="7" spans="1:5" ht="22.5" x14ac:dyDescent="0.25">
      <c r="A7" s="6">
        <v>2</v>
      </c>
      <c r="B7" s="14">
        <v>7112710</v>
      </c>
      <c r="C7" s="15" t="s">
        <v>15</v>
      </c>
      <c r="D7" s="14">
        <v>1</v>
      </c>
      <c r="E7" s="9"/>
    </row>
    <row r="8" spans="1:5" ht="45" x14ac:dyDescent="0.25">
      <c r="A8" s="4">
        <v>3</v>
      </c>
      <c r="B8" s="2">
        <v>7110837</v>
      </c>
      <c r="C8" s="3" t="s">
        <v>13</v>
      </c>
      <c r="D8" s="2">
        <v>1</v>
      </c>
      <c r="E8" s="10"/>
    </row>
    <row r="9" spans="1:5" x14ac:dyDescent="0.25">
      <c r="A9" s="6">
        <v>4</v>
      </c>
      <c r="B9" s="14">
        <v>7110840</v>
      </c>
      <c r="C9" s="15" t="s">
        <v>16</v>
      </c>
      <c r="D9" s="14">
        <v>8</v>
      </c>
      <c r="E9" s="9"/>
    </row>
    <row r="10" spans="1:5" ht="22.5" x14ac:dyDescent="0.25">
      <c r="A10" s="4">
        <v>5</v>
      </c>
      <c r="B10" s="2">
        <v>7110841</v>
      </c>
      <c r="C10" s="3" t="s">
        <v>17</v>
      </c>
      <c r="D10" s="2">
        <v>1</v>
      </c>
      <c r="E10" s="10"/>
    </row>
    <row r="11" spans="1:5" ht="33.75" x14ac:dyDescent="0.25">
      <c r="A11" s="6">
        <v>6</v>
      </c>
      <c r="B11" s="14">
        <v>7100873</v>
      </c>
      <c r="C11" s="15" t="s">
        <v>19</v>
      </c>
      <c r="D11" s="14">
        <v>1</v>
      </c>
      <c r="E11" s="9"/>
    </row>
    <row r="12" spans="1:5" ht="22.5" x14ac:dyDescent="0.25">
      <c r="A12" s="4">
        <v>7</v>
      </c>
      <c r="B12" s="2">
        <v>7113814</v>
      </c>
      <c r="C12" s="3" t="s">
        <v>4</v>
      </c>
      <c r="D12" s="2">
        <v>1</v>
      </c>
      <c r="E12" s="11"/>
    </row>
    <row r="13" spans="1:5" ht="22.5" x14ac:dyDescent="0.25">
      <c r="A13" s="6">
        <v>8</v>
      </c>
      <c r="B13" s="14">
        <v>7112993</v>
      </c>
      <c r="C13" s="15" t="s">
        <v>20</v>
      </c>
      <c r="D13" s="14">
        <v>1</v>
      </c>
      <c r="E13" s="18"/>
    </row>
    <row r="14" spans="1:5" ht="22.5" x14ac:dyDescent="0.25">
      <c r="A14" s="4">
        <v>9</v>
      </c>
      <c r="B14" s="2">
        <v>7114916</v>
      </c>
      <c r="C14" s="3" t="s">
        <v>21</v>
      </c>
      <c r="D14" s="2">
        <v>1</v>
      </c>
      <c r="E14" s="11"/>
    </row>
    <row r="15" spans="1:5" ht="22.5" x14ac:dyDescent="0.25">
      <c r="A15" s="6">
        <v>10</v>
      </c>
      <c r="B15" s="14">
        <v>7113557</v>
      </c>
      <c r="C15" s="15" t="s">
        <v>22</v>
      </c>
      <c r="D15" s="14">
        <v>1</v>
      </c>
      <c r="E15" s="18"/>
    </row>
    <row r="16" spans="1:5" ht="22.5" x14ac:dyDescent="0.25">
      <c r="A16" s="4">
        <v>11</v>
      </c>
      <c r="B16" s="3" t="s">
        <v>5</v>
      </c>
      <c r="C16" s="3" t="s">
        <v>23</v>
      </c>
      <c r="D16" s="2">
        <v>1</v>
      </c>
      <c r="E16" s="11"/>
    </row>
    <row r="17" spans="1:5" ht="22.5" x14ac:dyDescent="0.25">
      <c r="A17" s="6">
        <v>12</v>
      </c>
      <c r="B17" s="19" t="s">
        <v>0</v>
      </c>
      <c r="C17" s="15" t="s">
        <v>24</v>
      </c>
      <c r="D17" s="14">
        <v>1</v>
      </c>
      <c r="E17" s="18"/>
    </row>
    <row r="18" spans="1:5" x14ac:dyDescent="0.25">
      <c r="A18" s="4">
        <v>13</v>
      </c>
      <c r="B18" s="1" t="s">
        <v>34</v>
      </c>
      <c r="C18" s="1" t="s">
        <v>25</v>
      </c>
      <c r="D18" s="1" t="s">
        <v>34</v>
      </c>
      <c r="E18" s="11"/>
    </row>
    <row r="19" spans="1:5" x14ac:dyDescent="0.25">
      <c r="A19" s="6">
        <v>14</v>
      </c>
      <c r="B19" s="19">
        <v>7110635</v>
      </c>
      <c r="C19" s="28" t="s">
        <v>26</v>
      </c>
      <c r="D19" s="19">
        <v>1</v>
      </c>
      <c r="E19" s="18"/>
    </row>
    <row r="20" spans="1:5" x14ac:dyDescent="0.25">
      <c r="A20" s="4">
        <v>15</v>
      </c>
      <c r="B20" s="1" t="s">
        <v>34</v>
      </c>
      <c r="C20" s="1" t="s">
        <v>25</v>
      </c>
      <c r="D20" s="1" t="s">
        <v>34</v>
      </c>
      <c r="E20" s="11"/>
    </row>
    <row r="21" spans="1:5" x14ac:dyDescent="0.25">
      <c r="A21" s="6">
        <v>16</v>
      </c>
      <c r="B21" s="19" t="s">
        <v>1</v>
      </c>
      <c r="C21" s="19" t="s">
        <v>27</v>
      </c>
      <c r="D21" s="19">
        <v>2</v>
      </c>
      <c r="E21" s="18"/>
    </row>
    <row r="22" spans="1:5" x14ac:dyDescent="0.25">
      <c r="A22" s="4">
        <v>17</v>
      </c>
      <c r="B22" s="1" t="s">
        <v>34</v>
      </c>
      <c r="C22" s="1" t="s">
        <v>25</v>
      </c>
      <c r="D22" s="1" t="s">
        <v>34</v>
      </c>
      <c r="E22" s="11"/>
    </row>
    <row r="23" spans="1:5" ht="33.75" x14ac:dyDescent="0.25">
      <c r="A23" s="6">
        <v>18</v>
      </c>
      <c r="B23" s="19" t="s">
        <v>2</v>
      </c>
      <c r="C23" s="25" t="s">
        <v>28</v>
      </c>
      <c r="D23" s="19">
        <v>1</v>
      </c>
      <c r="E23" s="18"/>
    </row>
    <row r="24" spans="1:5" ht="22.5" x14ac:dyDescent="0.25">
      <c r="A24" s="4">
        <v>19</v>
      </c>
      <c r="B24" s="1" t="s">
        <v>3</v>
      </c>
      <c r="C24" s="26" t="s">
        <v>29</v>
      </c>
      <c r="D24" s="1">
        <v>1</v>
      </c>
      <c r="E24" s="11"/>
    </row>
    <row r="25" spans="1:5" x14ac:dyDescent="0.25">
      <c r="A25" s="46" t="s">
        <v>37</v>
      </c>
      <c r="B25" s="46"/>
      <c r="C25" s="46"/>
      <c r="D25" s="46"/>
      <c r="E25" s="11">
        <f>SUM(E6:E24)</f>
        <v>0</v>
      </c>
    </row>
    <row r="26" spans="1:5" x14ac:dyDescent="0.25">
      <c r="A26" s="21"/>
      <c r="B26" s="21"/>
      <c r="C26" s="21"/>
      <c r="D26" s="21"/>
      <c r="E26" s="20"/>
    </row>
    <row r="27" spans="1:5" x14ac:dyDescent="0.25">
      <c r="A27" s="16" t="s">
        <v>18</v>
      </c>
      <c r="B27" s="16" t="s">
        <v>6</v>
      </c>
      <c r="C27" s="16" t="s">
        <v>7</v>
      </c>
      <c r="D27" s="16" t="s">
        <v>8</v>
      </c>
      <c r="E27" s="17" t="s">
        <v>9</v>
      </c>
    </row>
    <row r="28" spans="1:5" x14ac:dyDescent="0.25">
      <c r="A28" s="36">
        <v>20</v>
      </c>
      <c r="B28" s="36" t="s">
        <v>34</v>
      </c>
      <c r="C28" s="35" t="s">
        <v>35</v>
      </c>
      <c r="D28" s="37">
        <v>39600</v>
      </c>
      <c r="E28" s="38"/>
    </row>
    <row r="29" spans="1:5" x14ac:dyDescent="0.25">
      <c r="A29" s="36"/>
      <c r="B29" s="36"/>
      <c r="C29" s="35"/>
      <c r="D29" s="37"/>
      <c r="E29" s="38"/>
    </row>
    <row r="30" spans="1:5" x14ac:dyDescent="0.25">
      <c r="A30" s="36"/>
      <c r="B30" s="36"/>
      <c r="C30" s="35"/>
      <c r="D30" s="37"/>
      <c r="E30" s="38"/>
    </row>
    <row r="31" spans="1:5" ht="21.75" customHeight="1" x14ac:dyDescent="0.25">
      <c r="A31" s="41">
        <v>21</v>
      </c>
      <c r="B31" s="41" t="s">
        <v>34</v>
      </c>
      <c r="C31" s="39" t="s">
        <v>36</v>
      </c>
      <c r="D31" s="42">
        <v>72</v>
      </c>
      <c r="E31" s="43"/>
    </row>
    <row r="32" spans="1:5" ht="24" customHeight="1" x14ac:dyDescent="0.25">
      <c r="A32" s="41"/>
      <c r="B32" s="41"/>
      <c r="C32" s="40"/>
      <c r="D32" s="42"/>
      <c r="E32" s="43"/>
    </row>
    <row r="33" spans="1:5" ht="24.75" customHeight="1" x14ac:dyDescent="0.25">
      <c r="A33" s="46" t="s">
        <v>38</v>
      </c>
      <c r="B33" s="46"/>
      <c r="C33" s="46"/>
      <c r="D33" s="46"/>
      <c r="E33" s="11">
        <f>SUM(E28:E32)</f>
        <v>0</v>
      </c>
    </row>
    <row r="34" spans="1:5" ht="27.75" customHeight="1" x14ac:dyDescent="0.25">
      <c r="A34" s="21"/>
      <c r="B34" s="21"/>
      <c r="C34" s="21"/>
      <c r="D34" s="21"/>
      <c r="E34" s="20"/>
    </row>
    <row r="35" spans="1:5" x14ac:dyDescent="0.25">
      <c r="A35" s="16" t="s">
        <v>18</v>
      </c>
      <c r="B35" s="16" t="s">
        <v>6</v>
      </c>
      <c r="C35" s="16" t="s">
        <v>7</v>
      </c>
      <c r="D35" s="16" t="s">
        <v>8</v>
      </c>
      <c r="E35" s="17" t="s">
        <v>9</v>
      </c>
    </row>
    <row r="36" spans="1:5" ht="15" customHeight="1" x14ac:dyDescent="0.25">
      <c r="A36" s="6">
        <v>22</v>
      </c>
      <c r="B36" s="19" t="s">
        <v>34</v>
      </c>
      <c r="C36" s="19" t="s">
        <v>10</v>
      </c>
      <c r="D36" s="24">
        <v>1</v>
      </c>
      <c r="E36" s="18"/>
    </row>
    <row r="37" spans="1:5" ht="15" customHeight="1" x14ac:dyDescent="0.25">
      <c r="A37" s="4">
        <v>23</v>
      </c>
      <c r="B37" s="1" t="s">
        <v>34</v>
      </c>
      <c r="C37" s="1" t="s">
        <v>11</v>
      </c>
      <c r="D37" s="7">
        <v>4</v>
      </c>
      <c r="E37" s="11"/>
    </row>
    <row r="38" spans="1:5" x14ac:dyDescent="0.25">
      <c r="A38" s="6">
        <v>24</v>
      </c>
      <c r="B38" s="19" t="s">
        <v>34</v>
      </c>
      <c r="C38" s="19" t="s">
        <v>10</v>
      </c>
      <c r="D38" s="24">
        <v>3</v>
      </c>
      <c r="E38" s="18"/>
    </row>
    <row r="39" spans="1:5" x14ac:dyDescent="0.25">
      <c r="A39" s="4">
        <v>25</v>
      </c>
      <c r="B39" s="1" t="s">
        <v>34</v>
      </c>
      <c r="C39" s="1" t="s">
        <v>10</v>
      </c>
      <c r="D39" s="7">
        <v>5</v>
      </c>
      <c r="E39" s="11"/>
    </row>
    <row r="40" spans="1:5" x14ac:dyDescent="0.25">
      <c r="A40" s="6">
        <v>26</v>
      </c>
      <c r="B40" s="19" t="s">
        <v>34</v>
      </c>
      <c r="C40" s="19" t="s">
        <v>10</v>
      </c>
      <c r="D40" s="24">
        <v>10</v>
      </c>
      <c r="E40" s="18"/>
    </row>
    <row r="41" spans="1:5" x14ac:dyDescent="0.25">
      <c r="A41" s="4">
        <v>27</v>
      </c>
      <c r="B41" s="1" t="s">
        <v>34</v>
      </c>
      <c r="C41" s="1" t="s">
        <v>12</v>
      </c>
      <c r="D41" s="7">
        <v>1</v>
      </c>
      <c r="E41" s="11"/>
    </row>
    <row r="42" spans="1:5" x14ac:dyDescent="0.25">
      <c r="A42" s="46" t="s">
        <v>39</v>
      </c>
      <c r="B42" s="46"/>
      <c r="C42" s="46"/>
      <c r="D42" s="46"/>
      <c r="E42" s="11">
        <f>SUM(E36:E41)</f>
        <v>0</v>
      </c>
    </row>
    <row r="43" spans="1:5" x14ac:dyDescent="0.25">
      <c r="A43" s="21"/>
      <c r="B43" s="21"/>
      <c r="C43" s="21"/>
      <c r="D43" s="21"/>
      <c r="E43" s="20"/>
    </row>
    <row r="44" spans="1:5" ht="15.75" thickBot="1" x14ac:dyDescent="0.3">
      <c r="A44" s="12"/>
      <c r="B44" s="22"/>
      <c r="C44" s="22"/>
      <c r="D44" s="22"/>
      <c r="E44" s="23"/>
    </row>
    <row r="45" spans="1:5" ht="15.75" thickBot="1" x14ac:dyDescent="0.3">
      <c r="A45" s="29" t="s">
        <v>40</v>
      </c>
      <c r="B45" s="30"/>
      <c r="C45" s="30"/>
      <c r="D45" s="30"/>
      <c r="E45" s="27">
        <f>E25+E33+E42</f>
        <v>0</v>
      </c>
    </row>
  </sheetData>
  <mergeCells count="21">
    <mergeCell ref="A2:C2"/>
    <mergeCell ref="A25:D25"/>
    <mergeCell ref="A33:D33"/>
    <mergeCell ref="A42:D42"/>
    <mergeCell ref="D4:E4"/>
    <mergeCell ref="A45:D45"/>
    <mergeCell ref="D1:E1"/>
    <mergeCell ref="D2:E2"/>
    <mergeCell ref="C28:C30"/>
    <mergeCell ref="A28:A30"/>
    <mergeCell ref="B28:B30"/>
    <mergeCell ref="D28:D30"/>
    <mergeCell ref="E28:E30"/>
    <mergeCell ref="C31:C32"/>
    <mergeCell ref="A31:A32"/>
    <mergeCell ref="B31:B32"/>
    <mergeCell ref="D31:D32"/>
    <mergeCell ref="E31:E32"/>
    <mergeCell ref="A3:C3"/>
    <mergeCell ref="D3:E3"/>
    <mergeCell ref="A1:C1"/>
  </mergeCells>
  <pageMargins left="0.7" right="0.7" top="0.75" bottom="0.75" header="0.3" footer="0.3"/>
  <pageSetup orientation="portrait" r:id="rId1"/>
  <rowBreaks count="1" manualBreakCount="1">
    <brk id="2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RowColHeaders="0" tabSelected="1" zoomScale="150" zoomScaleNormal="150" workbookViewId="0">
      <selection activeCell="H11" sqref="H11"/>
    </sheetView>
  </sheetViews>
  <sheetFormatPr defaultRowHeight="15" x14ac:dyDescent="0.25"/>
  <cols>
    <col min="1" max="1" width="9.140625" style="5"/>
    <col min="2" max="2" width="12.7109375" style="5" bestFit="1" customWidth="1"/>
    <col min="3" max="3" width="40.85546875" style="5" customWidth="1"/>
    <col min="4" max="4" width="9.140625" style="5" customWidth="1"/>
    <col min="5" max="5" width="18.42578125" style="8" customWidth="1"/>
  </cols>
  <sheetData>
    <row r="1" spans="1:5" s="13" customFormat="1" x14ac:dyDescent="0.25">
      <c r="A1" s="44" t="s">
        <v>41</v>
      </c>
      <c r="B1" s="44"/>
      <c r="C1" s="44"/>
      <c r="D1" s="31" t="s">
        <v>44</v>
      </c>
      <c r="E1" s="32"/>
    </row>
    <row r="2" spans="1:5" s="13" customFormat="1" x14ac:dyDescent="0.25">
      <c r="A2" s="44" t="s">
        <v>32</v>
      </c>
      <c r="B2" s="44"/>
      <c r="C2" s="44"/>
      <c r="D2" s="48"/>
      <c r="E2" s="49"/>
    </row>
    <row r="3" spans="1:5" s="13" customFormat="1" x14ac:dyDescent="0.25">
      <c r="A3" s="44" t="s">
        <v>42</v>
      </c>
      <c r="B3" s="44"/>
      <c r="C3" s="44"/>
      <c r="D3" s="50"/>
      <c r="E3" s="50"/>
    </row>
    <row r="4" spans="1:5" x14ac:dyDescent="0.25">
      <c r="A4" s="22"/>
      <c r="B4" s="12" t="s">
        <v>30</v>
      </c>
      <c r="C4" s="12"/>
      <c r="D4" s="51"/>
      <c r="E4" s="51"/>
    </row>
    <row r="5" spans="1:5" x14ac:dyDescent="0.25">
      <c r="A5" s="16" t="s">
        <v>18</v>
      </c>
      <c r="B5" s="16" t="s">
        <v>6</v>
      </c>
      <c r="C5" s="16" t="s">
        <v>7</v>
      </c>
      <c r="D5" s="16" t="s">
        <v>8</v>
      </c>
      <c r="E5" s="17" t="s">
        <v>9</v>
      </c>
    </row>
    <row r="6" spans="1:5" x14ac:dyDescent="0.25">
      <c r="A6" s="4">
        <v>1</v>
      </c>
      <c r="B6" s="2">
        <v>7110819</v>
      </c>
      <c r="C6" s="3" t="s">
        <v>14</v>
      </c>
      <c r="D6" s="2">
        <v>1</v>
      </c>
      <c r="E6" s="10"/>
    </row>
    <row r="7" spans="1:5" ht="22.5" x14ac:dyDescent="0.25">
      <c r="A7" s="6">
        <v>2</v>
      </c>
      <c r="B7" s="14">
        <v>7112710</v>
      </c>
      <c r="C7" s="15" t="s">
        <v>15</v>
      </c>
      <c r="D7" s="14">
        <v>1</v>
      </c>
      <c r="E7" s="9"/>
    </row>
    <row r="8" spans="1:5" ht="45" x14ac:dyDescent="0.25">
      <c r="A8" s="4">
        <v>3</v>
      </c>
      <c r="B8" s="2">
        <v>7110837</v>
      </c>
      <c r="C8" s="3" t="s">
        <v>13</v>
      </c>
      <c r="D8" s="2">
        <v>1</v>
      </c>
      <c r="E8" s="10"/>
    </row>
    <row r="9" spans="1:5" x14ac:dyDescent="0.25">
      <c r="A9" s="6">
        <v>4</v>
      </c>
      <c r="B9" s="14">
        <v>7110840</v>
      </c>
      <c r="C9" s="15" t="s">
        <v>16</v>
      </c>
      <c r="D9" s="14">
        <v>8</v>
      </c>
      <c r="E9" s="9"/>
    </row>
    <row r="10" spans="1:5" ht="22.5" x14ac:dyDescent="0.25">
      <c r="A10" s="4">
        <v>5</v>
      </c>
      <c r="B10" s="2">
        <v>7110841</v>
      </c>
      <c r="C10" s="3" t="s">
        <v>17</v>
      </c>
      <c r="D10" s="2">
        <v>1</v>
      </c>
      <c r="E10" s="10"/>
    </row>
    <row r="11" spans="1:5" ht="33.75" x14ac:dyDescent="0.25">
      <c r="A11" s="6">
        <v>6</v>
      </c>
      <c r="B11" s="14">
        <v>7100873</v>
      </c>
      <c r="C11" s="15" t="s">
        <v>19</v>
      </c>
      <c r="D11" s="14">
        <v>1</v>
      </c>
      <c r="E11" s="9"/>
    </row>
    <row r="12" spans="1:5" ht="22.5" x14ac:dyDescent="0.25">
      <c r="A12" s="4">
        <v>7</v>
      </c>
      <c r="B12" s="2">
        <v>7113814</v>
      </c>
      <c r="C12" s="3" t="s">
        <v>4</v>
      </c>
      <c r="D12" s="2">
        <v>1</v>
      </c>
      <c r="E12" s="11"/>
    </row>
    <row r="13" spans="1:5" ht="22.5" x14ac:dyDescent="0.25">
      <c r="A13" s="6">
        <v>8</v>
      </c>
      <c r="B13" s="14">
        <v>7112993</v>
      </c>
      <c r="C13" s="15" t="s">
        <v>20</v>
      </c>
      <c r="D13" s="14">
        <v>1</v>
      </c>
      <c r="E13" s="18"/>
    </row>
    <row r="14" spans="1:5" ht="22.5" x14ac:dyDescent="0.25">
      <c r="A14" s="4">
        <v>9</v>
      </c>
      <c r="B14" s="2">
        <v>7114916</v>
      </c>
      <c r="C14" s="3" t="s">
        <v>21</v>
      </c>
      <c r="D14" s="2">
        <v>1</v>
      </c>
      <c r="E14" s="11"/>
    </row>
    <row r="15" spans="1:5" ht="22.5" x14ac:dyDescent="0.25">
      <c r="A15" s="6">
        <v>10</v>
      </c>
      <c r="B15" s="14">
        <v>7113557</v>
      </c>
      <c r="C15" s="15" t="s">
        <v>22</v>
      </c>
      <c r="D15" s="14">
        <v>1</v>
      </c>
      <c r="E15" s="18"/>
    </row>
    <row r="16" spans="1:5" ht="22.5" x14ac:dyDescent="0.25">
      <c r="A16" s="4">
        <v>11</v>
      </c>
      <c r="B16" s="3" t="s">
        <v>5</v>
      </c>
      <c r="C16" s="3" t="s">
        <v>23</v>
      </c>
      <c r="D16" s="2">
        <v>1</v>
      </c>
      <c r="E16" s="11"/>
    </row>
    <row r="17" spans="1:5" ht="22.5" x14ac:dyDescent="0.25">
      <c r="A17" s="6">
        <v>12</v>
      </c>
      <c r="B17" s="19" t="s">
        <v>0</v>
      </c>
      <c r="C17" s="15" t="s">
        <v>24</v>
      </c>
      <c r="D17" s="14">
        <v>1</v>
      </c>
      <c r="E17" s="18"/>
    </row>
    <row r="18" spans="1:5" x14ac:dyDescent="0.25">
      <c r="A18" s="4">
        <v>13</v>
      </c>
      <c r="B18" s="1" t="s">
        <v>34</v>
      </c>
      <c r="C18" s="1" t="s">
        <v>25</v>
      </c>
      <c r="D18" s="1" t="s">
        <v>34</v>
      </c>
      <c r="E18" s="11"/>
    </row>
    <row r="19" spans="1:5" x14ac:dyDescent="0.25">
      <c r="A19" s="6">
        <v>14</v>
      </c>
      <c r="B19" s="19">
        <v>7110635</v>
      </c>
      <c r="C19" s="19" t="s">
        <v>26</v>
      </c>
      <c r="D19" s="19">
        <v>1</v>
      </c>
      <c r="E19" s="18"/>
    </row>
    <row r="20" spans="1:5" x14ac:dyDescent="0.25">
      <c r="A20" s="4">
        <v>15</v>
      </c>
      <c r="B20" s="1" t="s">
        <v>34</v>
      </c>
      <c r="C20" s="1" t="s">
        <v>25</v>
      </c>
      <c r="D20" s="1" t="s">
        <v>34</v>
      </c>
      <c r="E20" s="11"/>
    </row>
    <row r="21" spans="1:5" x14ac:dyDescent="0.25">
      <c r="A21" s="6">
        <v>16</v>
      </c>
      <c r="B21" s="19" t="s">
        <v>1</v>
      </c>
      <c r="C21" s="19" t="s">
        <v>27</v>
      </c>
      <c r="D21" s="19">
        <v>2</v>
      </c>
      <c r="E21" s="18"/>
    </row>
    <row r="22" spans="1:5" x14ac:dyDescent="0.25">
      <c r="A22" s="4">
        <v>17</v>
      </c>
      <c r="B22" s="1" t="s">
        <v>34</v>
      </c>
      <c r="C22" s="1" t="s">
        <v>25</v>
      </c>
      <c r="D22" s="1" t="s">
        <v>34</v>
      </c>
      <c r="E22" s="11"/>
    </row>
    <row r="23" spans="1:5" ht="33.75" x14ac:dyDescent="0.25">
      <c r="A23" s="6">
        <v>18</v>
      </c>
      <c r="B23" s="19" t="s">
        <v>2</v>
      </c>
      <c r="C23" s="25" t="s">
        <v>28</v>
      </c>
      <c r="D23" s="19">
        <v>1</v>
      </c>
      <c r="E23" s="18"/>
    </row>
    <row r="24" spans="1:5" ht="22.5" x14ac:dyDescent="0.25">
      <c r="A24" s="4">
        <v>19</v>
      </c>
      <c r="B24" s="1" t="s">
        <v>3</v>
      </c>
      <c r="C24" s="26" t="s">
        <v>29</v>
      </c>
      <c r="D24" s="1">
        <v>1</v>
      </c>
      <c r="E24" s="11"/>
    </row>
    <row r="25" spans="1:5" x14ac:dyDescent="0.25">
      <c r="A25" s="46" t="s">
        <v>37</v>
      </c>
      <c r="B25" s="46"/>
      <c r="C25" s="46"/>
      <c r="D25" s="46"/>
      <c r="E25" s="11">
        <f>SUM(E6:E24)</f>
        <v>0</v>
      </c>
    </row>
    <row r="26" spans="1:5" x14ac:dyDescent="0.25">
      <c r="A26" s="21"/>
      <c r="B26" s="21"/>
      <c r="C26" s="21"/>
      <c r="D26" s="21"/>
      <c r="E26" s="20"/>
    </row>
    <row r="27" spans="1:5" x14ac:dyDescent="0.25">
      <c r="A27" s="16" t="s">
        <v>18</v>
      </c>
      <c r="B27" s="16" t="s">
        <v>6</v>
      </c>
      <c r="C27" s="16" t="s">
        <v>7</v>
      </c>
      <c r="D27" s="16" t="s">
        <v>8</v>
      </c>
      <c r="E27" s="17" t="s">
        <v>9</v>
      </c>
    </row>
    <row r="28" spans="1:5" x14ac:dyDescent="0.25">
      <c r="A28" s="6">
        <v>20</v>
      </c>
      <c r="B28" s="19" t="s">
        <v>34</v>
      </c>
      <c r="C28" s="19" t="s">
        <v>10</v>
      </c>
      <c r="D28" s="24">
        <v>1</v>
      </c>
      <c r="E28" s="18"/>
    </row>
    <row r="29" spans="1:5" ht="21.75" customHeight="1" x14ac:dyDescent="0.25">
      <c r="A29" s="4">
        <v>21</v>
      </c>
      <c r="B29" s="1" t="s">
        <v>34</v>
      </c>
      <c r="C29" s="1" t="s">
        <v>11</v>
      </c>
      <c r="D29" s="7">
        <v>4</v>
      </c>
      <c r="E29" s="11"/>
    </row>
    <row r="30" spans="1:5" ht="24" customHeight="1" x14ac:dyDescent="0.25">
      <c r="A30" s="6">
        <v>22</v>
      </c>
      <c r="B30" s="19" t="s">
        <v>34</v>
      </c>
      <c r="C30" s="19" t="s">
        <v>10</v>
      </c>
      <c r="D30" s="24">
        <v>3</v>
      </c>
      <c r="E30" s="18"/>
    </row>
    <row r="31" spans="1:5" ht="24.75" customHeight="1" x14ac:dyDescent="0.25">
      <c r="A31" s="4">
        <v>23</v>
      </c>
      <c r="B31" s="1" t="s">
        <v>34</v>
      </c>
      <c r="C31" s="1" t="s">
        <v>10</v>
      </c>
      <c r="D31" s="7">
        <v>5</v>
      </c>
      <c r="E31" s="11"/>
    </row>
    <row r="32" spans="1:5" ht="27.75" customHeight="1" x14ac:dyDescent="0.25">
      <c r="A32" s="6">
        <v>24</v>
      </c>
      <c r="B32" s="19" t="s">
        <v>34</v>
      </c>
      <c r="C32" s="19" t="s">
        <v>10</v>
      </c>
      <c r="D32" s="24">
        <v>10</v>
      </c>
      <c r="E32" s="18"/>
    </row>
    <row r="33" spans="1:5" x14ac:dyDescent="0.25">
      <c r="A33" s="4">
        <v>25</v>
      </c>
      <c r="B33" s="1" t="s">
        <v>34</v>
      </c>
      <c r="C33" s="1" t="s">
        <v>12</v>
      </c>
      <c r="D33" s="7">
        <v>1</v>
      </c>
      <c r="E33" s="11"/>
    </row>
    <row r="34" spans="1:5" ht="15" customHeight="1" x14ac:dyDescent="0.25">
      <c r="A34" s="46" t="s">
        <v>39</v>
      </c>
      <c r="B34" s="46"/>
      <c r="C34" s="46"/>
      <c r="D34" s="46"/>
      <c r="E34" s="11">
        <f>SUM(E28:E33)</f>
        <v>0</v>
      </c>
    </row>
    <row r="35" spans="1:5" ht="15" customHeight="1" x14ac:dyDescent="0.25">
      <c r="A35" s="21"/>
      <c r="B35" s="21"/>
      <c r="C35" s="21"/>
      <c r="D35" s="21"/>
      <c r="E35" s="20"/>
    </row>
    <row r="36" spans="1:5" ht="15.75" thickBot="1" x14ac:dyDescent="0.3">
      <c r="A36" s="12"/>
      <c r="B36" s="22"/>
      <c r="C36" s="22"/>
      <c r="D36" s="22"/>
      <c r="E36" s="23"/>
    </row>
    <row r="37" spans="1:5" ht="15.75" thickBot="1" x14ac:dyDescent="0.3">
      <c r="A37" s="29" t="s">
        <v>43</v>
      </c>
      <c r="B37" s="30"/>
      <c r="C37" s="30"/>
      <c r="D37" s="30"/>
      <c r="E37" s="27">
        <f>E25+E34</f>
        <v>0</v>
      </c>
    </row>
  </sheetData>
  <mergeCells count="10">
    <mergeCell ref="A34:D34"/>
    <mergeCell ref="A37:D37"/>
    <mergeCell ref="D1:E1"/>
    <mergeCell ref="D2:E2"/>
    <mergeCell ref="A25:D25"/>
    <mergeCell ref="A1:C1"/>
    <mergeCell ref="A2:C2"/>
    <mergeCell ref="A3:C3"/>
    <mergeCell ref="D3:E3"/>
    <mergeCell ref="D4:E4"/>
  </mergeCells>
  <pageMargins left="0.7" right="0.7" top="0.75" bottom="0.75" header="0.3" footer="0.3"/>
  <pageSetup orientation="portrait" r:id="rId1"/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Loc. 1 - 3100 Main </vt:lpstr>
      <vt:lpstr>Loc. 2 - 2811 Hayes</vt:lpstr>
      <vt:lpstr>'Loc. 1 - 3100 Main '!Print_Area</vt:lpstr>
      <vt:lpstr>'Loc. 2 - 2811 Hayes'!Print_Area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2016-08-16T17:05:52Z</cp:lastPrinted>
  <dcterms:created xsi:type="dcterms:W3CDTF">2016-08-16T14:12:14Z</dcterms:created>
  <dcterms:modified xsi:type="dcterms:W3CDTF">2016-09-26T15:17:39Z</dcterms:modified>
</cp:coreProperties>
</file>